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clark/Desktop/BID Alliance/Meeting Materials/August 2019 Meeting/"/>
    </mc:Choice>
  </mc:AlternateContent>
  <xr:revisionPtr revIDLastSave="0" documentId="13_ncr:1_{B25A29A0-4B79-6F4A-AF83-0F7DA8786ECA}" xr6:coauthVersionLast="43" xr6:coauthVersionMax="43" xr10:uidLastSave="{00000000-0000-0000-0000-000000000000}"/>
  <bookViews>
    <workbookView xWindow="500" yWindow="560" windowWidth="25160" windowHeight="15820" xr2:uid="{43BEDEEE-02AF-411B-9B0B-8D5FCD41FE04}"/>
  </bookViews>
  <sheets>
    <sheet name="FY18-19 Budget" sheetId="1" r:id="rId1"/>
  </sheets>
  <definedNames>
    <definedName name="_xlnm.Print_Area" localSheetId="0">'FY18-19 Budget'!$B$1:$I$35</definedName>
    <definedName name="_xlnm.Print_Titles" localSheetId="0">'FY18-19 Budget'!$A:$D,'FY18-19 Budget'!$2:$3</definedName>
    <definedName name="QB_COLUMN_182100" localSheetId="0" hidden="1">'FY18-19 Budget'!$F$2</definedName>
    <definedName name="QB_COLUMN_192100" localSheetId="0" hidden="1">'FY18-19 Budget'!$E$2</definedName>
    <definedName name="QB_COLUMN_202100" localSheetId="0" hidden="1">'FY18-19 Budget'!$G$2</definedName>
    <definedName name="QB_COLUMN_423010" localSheetId="0" hidden="1">'FY18-19 Budget'!$H$2</definedName>
    <definedName name="QB_COLUMN_762018" localSheetId="0" hidden="1">'FY18-19 Budget'!$F$3</definedName>
    <definedName name="QB_COLUMN_762019" localSheetId="0" hidden="1">'FY18-19 Budget'!$E$3</definedName>
    <definedName name="QB_COLUMN_762020" localSheetId="0" hidden="1">'FY18-19 Budget'!$G$3</definedName>
    <definedName name="QB_COLUMN_76300" localSheetId="0" hidden="1">'FY18-19 Budget'!$H$3</definedName>
    <definedName name="QB_DATA_0" localSheetId="0" hidden="1">'FY18-19 Budget'!$5:$5,'FY18-19 Budget'!$6:$6,'FY18-19 Budget'!$7:$7,'FY18-19 Budget'!$11:$11,'FY18-19 Budget'!$13:$13,'FY18-19 Budget'!$18:$18,'FY18-19 Budget'!$19:$19,'FY18-19 Budget'!$20:$20,'FY18-19 Budget'!$21:$21,'FY18-19 Budget'!$23:$23,'FY18-19 Budget'!$24:$24,'FY18-19 Budget'!$25:$25,'FY18-19 Budget'!$26:$26,'FY18-19 Budget'!$27:$27,'FY18-19 Budget'!$28:$28</definedName>
    <definedName name="QB_FORMULA_0" localSheetId="0" hidden="1">'FY18-19 Budget'!$H$5,'FY18-19 Budget'!$H$6,'FY18-19 Budget'!$H$7,'FY18-19 Budget'!$H$11,'FY18-19 Budget'!$H$13,'FY18-19 Budget'!$E$14,'FY18-19 Budget'!$F$14,'FY18-19 Budget'!$G$14,'FY18-19 Budget'!$H$14,'FY18-19 Budget'!$H$18,'FY18-19 Budget'!$H$19,'FY18-19 Budget'!$H$20,'FY18-19 Budget'!$H$21,'FY18-19 Budget'!$E$22,'FY18-19 Budget'!$G$22,'FY18-19 Budget'!$H$22</definedName>
    <definedName name="QB_FORMULA_1" localSheetId="0" hidden="1">'FY18-19 Budget'!$H$23,'FY18-19 Budget'!$H$24,'FY18-19 Budget'!$H$25,'FY18-19 Budget'!$H$26,'FY18-19 Budget'!$H$27,'FY18-19 Budget'!$H$28,'FY18-19 Budget'!$E$33,'FY18-19 Budget'!$F$33,'FY18-19 Budget'!$G$33,'FY18-19 Budget'!$H$33,'FY18-19 Budget'!$E$34,'FY18-19 Budget'!$F$34,'FY18-19 Budget'!$G$34,'FY18-19 Budget'!$H$34</definedName>
    <definedName name="QB_ROW_144220" localSheetId="0" hidden="1">'FY18-19 Budget'!$C$13</definedName>
    <definedName name="QB_ROW_146220" localSheetId="0" hidden="1">'FY18-19 Budget'!$C$26</definedName>
    <definedName name="QB_ROW_15220" localSheetId="0" hidden="1">'FY18-19 Budget'!$C$24</definedName>
    <definedName name="QB_ROW_161220" localSheetId="0" hidden="1">'FY18-19 Budget'!$C$28</definedName>
    <definedName name="QB_ROW_164220" localSheetId="0" hidden="1">'FY18-19 Budget'!$C$27</definedName>
    <definedName name="QB_ROW_166220" localSheetId="0" hidden="1">'FY18-19 Budget'!$C$6</definedName>
    <definedName name="QB_ROW_168220" localSheetId="0" hidden="1">'FY18-19 Budget'!$C$25</definedName>
    <definedName name="QB_ROW_169020" localSheetId="0" hidden="1">'FY18-19 Budget'!$C$17</definedName>
    <definedName name="QB_ROW_169320" localSheetId="0" hidden="1">'FY18-19 Budget'!$C$22</definedName>
    <definedName name="QB_ROW_170230" localSheetId="0" hidden="1">'FY18-19 Budget'!$D$18</definedName>
    <definedName name="QB_ROW_171230" localSheetId="0" hidden="1">'FY18-19 Budget'!$D$19</definedName>
    <definedName name="QB_ROW_172230" localSheetId="0" hidden="1">'FY18-19 Budget'!$D$20</definedName>
    <definedName name="QB_ROW_173230" localSheetId="0" hidden="1">'FY18-19 Budget'!$D$21</definedName>
    <definedName name="QB_ROW_174220" localSheetId="0" hidden="1">'FY18-19 Budget'!$C$7</definedName>
    <definedName name="QB_ROW_18301" localSheetId="0" hidden="1">'FY18-19 Budget'!$A$34</definedName>
    <definedName name="QB_ROW_20012" localSheetId="0" hidden="1">'FY18-19 Budget'!$B$4</definedName>
    <definedName name="QB_ROW_20312" localSheetId="0" hidden="1">'FY18-19 Budget'!$B$14</definedName>
    <definedName name="QB_ROW_21012" localSheetId="0" hidden="1">'FY18-19 Budget'!$B$16</definedName>
    <definedName name="QB_ROW_21312" localSheetId="0" hidden="1">'FY18-19 Budget'!$B$33</definedName>
    <definedName name="QB_ROW_4220" localSheetId="0" hidden="1">'FY18-19 Budget'!$C$5</definedName>
    <definedName name="QB_ROW_45220" localSheetId="0" hidden="1">'FY18-19 Budget'!$C$23</definedName>
    <definedName name="QB_ROW_8220" localSheetId="0" hidden="1">'FY18-19 Budget'!$C$11</definedName>
    <definedName name="QBCANSUPPORTUPDATE" localSheetId="0">TRUE</definedName>
    <definedName name="QBCOMPANYFILENAME" localSheetId="0">"C:\Users\Public\Documents\Intuit\QuickBooks\Company Files\BID Foundation 08-11-19.QBW"</definedName>
    <definedName name="QBENDDATE" localSheetId="0">20190630</definedName>
    <definedName name="QBHEADERSONSCREEN" localSheetId="0">FALSE</definedName>
    <definedName name="QBMETADATASIZE" localSheetId="0">5907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19</definedName>
    <definedName name="QBREPORTCOMPANYID" localSheetId="0">"938736cc2011454fbc48a19ceace7dc5"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4</definedName>
    <definedName name="QBSTARTDATE" localSheetId="0">20180701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H23" i="1"/>
  <c r="H24" i="1"/>
  <c r="H25" i="1"/>
  <c r="H26" i="1"/>
  <c r="H27" i="1"/>
  <c r="H28" i="1"/>
  <c r="F33" i="1"/>
  <c r="H19" i="1"/>
  <c r="H20" i="1"/>
  <c r="H21" i="1"/>
  <c r="H18" i="1"/>
  <c r="G22" i="1"/>
  <c r="G33" i="1" s="1"/>
  <c r="E22" i="1"/>
  <c r="H6" i="1"/>
  <c r="H7" i="1"/>
  <c r="H9" i="1"/>
  <c r="H10" i="1"/>
  <c r="H11" i="1"/>
  <c r="H12" i="1"/>
  <c r="H13" i="1"/>
  <c r="H5" i="1"/>
  <c r="F14" i="1"/>
  <c r="G14" i="1"/>
  <c r="E14" i="1"/>
  <c r="E34" i="1" l="1"/>
  <c r="H22" i="1"/>
  <c r="G34" i="1" l="1"/>
  <c r="F34" i="1"/>
  <c r="H33" i="1"/>
  <c r="H14" i="1"/>
  <c r="H34" i="1" l="1"/>
</calcChain>
</file>

<file path=xl/sharedStrings.xml><?xml version="1.0" encoding="utf-8"?>
<sst xmlns="http://schemas.openxmlformats.org/spreadsheetml/2006/main" count="39" uniqueCount="36">
  <si>
    <t>Discretionary</t>
  </si>
  <si>
    <t>Micro Districts</t>
  </si>
  <si>
    <t>Special Event Program</t>
  </si>
  <si>
    <t>TOTAL</t>
  </si>
  <si>
    <t>Income</t>
  </si>
  <si>
    <t>40700 · Contributions/Fund Raising</t>
  </si>
  <si>
    <t>40800 · Special Event Services</t>
  </si>
  <si>
    <t>40900 · Dues</t>
  </si>
  <si>
    <t>41100 · Grants</t>
  </si>
  <si>
    <t>Total Income</t>
  </si>
  <si>
    <t>Expense</t>
  </si>
  <si>
    <t>65000 · Personnel</t>
  </si>
  <si>
    <t>65010 · Executive Staff</t>
  </si>
  <si>
    <t>65020 · Special Event Staff</t>
  </si>
  <si>
    <t>65050 · Payroll Tax Expense</t>
  </si>
  <si>
    <t>65060 · Workers Compensation</t>
  </si>
  <si>
    <t>Total 65000 · Personnel</t>
  </si>
  <si>
    <t>71300 · Accounting / Audit</t>
  </si>
  <si>
    <t>71500 · Insurance - Liability &amp; D&amp;O</t>
  </si>
  <si>
    <t>74140 · Special Event Supplies/Services</t>
  </si>
  <si>
    <t>81000 · Bankers Hill Business Group</t>
  </si>
  <si>
    <t>81220 · Friends of Del Cerro</t>
  </si>
  <si>
    <t>81600 · Oak Park Community Council</t>
  </si>
  <si>
    <t>Total Expense</t>
  </si>
  <si>
    <t>Net Income</t>
  </si>
  <si>
    <t>Sponsorships</t>
  </si>
  <si>
    <t>Jul '19 - Jun '20</t>
  </si>
  <si>
    <t>Member Mixers (30 people, $10/person, 2 events this year)</t>
  </si>
  <si>
    <t>Mayoral Forum (100 attendees, $10/person)</t>
  </si>
  <si>
    <t>Alliance Events</t>
  </si>
  <si>
    <t>Administrative</t>
  </si>
  <si>
    <t>Google Accounts</t>
  </si>
  <si>
    <t>Website Registration</t>
  </si>
  <si>
    <t>Business Cards</t>
  </si>
  <si>
    <t>BID Alliance Budget FY19 - FY20</t>
  </si>
  <si>
    <t>41300 · City of San Diego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</si>
</sst>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u val="double"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164" fontId="5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4" fillId="0" borderId="0" xfId="0" applyNumberFormat="1" applyFont="1"/>
    <xf numFmtId="164" fontId="5" fillId="0" borderId="0" xfId="0" applyNumberFormat="1" applyFont="1" applyBorder="1"/>
    <xf numFmtId="0" fontId="3" fillId="0" borderId="0" xfId="0" applyNumberFormat="1" applyFont="1"/>
    <xf numFmtId="49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520700</xdr:colOff>
      <xdr:row>2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520700</xdr:colOff>
      <xdr:row>2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520700</xdr:colOff>
      <xdr:row>2</xdr:row>
      <xdr:rowOff>25400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93800CB5-ACF9-B847-92F4-82273A23DA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79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520700</xdr:colOff>
      <xdr:row>2</xdr:row>
      <xdr:rowOff>25400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3C3BF93D-6D7C-2D40-9A27-3C0461A0632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79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35616-C7BD-4719-B5FC-074BC2794D94}">
  <sheetPr codeName="Sheet1"/>
  <dimension ref="A1:H35"/>
  <sheetViews>
    <sheetView tabSelected="1" zoomScale="120" zoomScaleNormal="120" workbookViewId="0">
      <pane xSplit="4" ySplit="3" topLeftCell="E4" activePane="bottomRight" state="frozenSplit"/>
      <selection pane="topRight" activeCell="E1" sqref="E1"/>
      <selection pane="bottomLeft" activeCell="A3" sqref="A3"/>
      <selection pane="bottomRight" activeCell="G22" sqref="G22"/>
    </sheetView>
  </sheetViews>
  <sheetFormatPr baseColWidth="10" defaultColWidth="8.83203125" defaultRowHeight="15" x14ac:dyDescent="0.2"/>
  <cols>
    <col min="1" max="1" width="3" style="12" hidden="1" customWidth="1"/>
    <col min="2" max="3" width="3" style="12" customWidth="1"/>
    <col min="4" max="4" width="37" style="12" customWidth="1"/>
    <col min="5" max="6" width="15.5" style="13" bestFit="1" customWidth="1"/>
    <col min="7" max="7" width="22.6640625" style="13" bestFit="1" customWidth="1"/>
    <col min="8" max="8" width="15.5" style="13" bestFit="1" customWidth="1"/>
  </cols>
  <sheetData>
    <row r="1" spans="1:8" x14ac:dyDescent="0.2">
      <c r="B1" s="21" t="s">
        <v>34</v>
      </c>
      <c r="C1" s="21"/>
      <c r="D1" s="21"/>
    </row>
    <row r="2" spans="1:8" ht="16" thickBot="1" x14ac:dyDescent="0.25">
      <c r="A2" s="1"/>
      <c r="B2" s="1"/>
      <c r="C2" s="1"/>
      <c r="D2" s="1"/>
      <c r="E2" s="2" t="s">
        <v>0</v>
      </c>
      <c r="F2" s="2" t="s">
        <v>1</v>
      </c>
      <c r="G2" s="2" t="s">
        <v>2</v>
      </c>
      <c r="H2" s="2" t="s">
        <v>3</v>
      </c>
    </row>
    <row r="3" spans="1:8" s="11" customFormat="1" ht="17" thickTop="1" thickBot="1" x14ac:dyDescent="0.25">
      <c r="A3" s="9"/>
      <c r="B3" s="9"/>
      <c r="C3" s="9"/>
      <c r="D3" s="9"/>
      <c r="E3" s="10" t="s">
        <v>26</v>
      </c>
      <c r="F3" s="10" t="s">
        <v>26</v>
      </c>
      <c r="G3" s="10" t="s">
        <v>26</v>
      </c>
      <c r="H3" s="10" t="s">
        <v>26</v>
      </c>
    </row>
    <row r="4" spans="1:8" ht="16" thickTop="1" x14ac:dyDescent="0.2">
      <c r="A4" s="1"/>
      <c r="B4" s="14" t="s">
        <v>4</v>
      </c>
      <c r="C4" s="1"/>
      <c r="D4" s="1"/>
      <c r="E4" s="3"/>
      <c r="F4" s="3"/>
      <c r="G4" s="3"/>
      <c r="H4" s="3"/>
    </row>
    <row r="5" spans="1:8" x14ac:dyDescent="0.2">
      <c r="A5" s="1"/>
      <c r="B5" s="1"/>
      <c r="C5" s="1" t="s">
        <v>5</v>
      </c>
      <c r="D5" s="1"/>
      <c r="E5" s="3">
        <v>8556</v>
      </c>
      <c r="F5" s="3"/>
      <c r="G5" s="3"/>
      <c r="H5" s="3">
        <f>SUM(E5:G5)</f>
        <v>8556</v>
      </c>
    </row>
    <row r="6" spans="1:8" x14ac:dyDescent="0.2">
      <c r="A6" s="1"/>
      <c r="B6" s="1"/>
      <c r="C6" s="1" t="s">
        <v>6</v>
      </c>
      <c r="D6" s="1"/>
      <c r="E6" s="3"/>
      <c r="F6" s="3"/>
      <c r="G6" s="16">
        <v>20000</v>
      </c>
      <c r="H6" s="3">
        <f t="shared" ref="H6:H13" si="0">SUM(E6:G6)</f>
        <v>20000</v>
      </c>
    </row>
    <row r="7" spans="1:8" x14ac:dyDescent="0.2">
      <c r="A7" s="1"/>
      <c r="B7" s="1"/>
      <c r="C7" s="1" t="s">
        <v>7</v>
      </c>
      <c r="D7" s="1"/>
      <c r="E7" s="3">
        <v>8000</v>
      </c>
      <c r="F7" s="3"/>
      <c r="G7" s="3"/>
      <c r="H7" s="3">
        <f t="shared" si="0"/>
        <v>8000</v>
      </c>
    </row>
    <row r="8" spans="1:8" x14ac:dyDescent="0.2">
      <c r="A8" s="1"/>
      <c r="B8" s="1"/>
      <c r="C8" s="22" t="s">
        <v>29</v>
      </c>
      <c r="D8" s="22"/>
      <c r="E8" s="3"/>
      <c r="F8" s="3"/>
      <c r="G8" s="3"/>
      <c r="H8" s="3"/>
    </row>
    <row r="9" spans="1:8" x14ac:dyDescent="0.2">
      <c r="A9" s="1"/>
      <c r="B9" s="1"/>
      <c r="C9" s="1"/>
      <c r="D9" s="17" t="s">
        <v>28</v>
      </c>
      <c r="E9" s="16">
        <v>1000</v>
      </c>
      <c r="F9" s="16"/>
      <c r="G9" s="16"/>
      <c r="H9" s="16">
        <f t="shared" si="0"/>
        <v>1000</v>
      </c>
    </row>
    <row r="10" spans="1:8" x14ac:dyDescent="0.2">
      <c r="A10" s="1"/>
      <c r="B10" s="1"/>
      <c r="C10" s="1"/>
      <c r="D10" s="17" t="s">
        <v>27</v>
      </c>
      <c r="E10" s="16">
        <v>600</v>
      </c>
      <c r="F10" s="16"/>
      <c r="G10" s="16"/>
      <c r="H10" s="16">
        <f t="shared" si="0"/>
        <v>600</v>
      </c>
    </row>
    <row r="11" spans="1:8" x14ac:dyDescent="0.2">
      <c r="A11" s="1"/>
      <c r="B11" s="1"/>
      <c r="C11" s="1" t="s">
        <v>8</v>
      </c>
      <c r="D11" s="1"/>
      <c r="E11" s="16">
        <v>15000</v>
      </c>
      <c r="F11" s="3"/>
      <c r="G11" s="3"/>
      <c r="H11" s="16">
        <f t="shared" si="0"/>
        <v>15000</v>
      </c>
    </row>
    <row r="12" spans="1:8" x14ac:dyDescent="0.2">
      <c r="A12" s="1"/>
      <c r="B12" s="1"/>
      <c r="C12" s="22" t="s">
        <v>25</v>
      </c>
      <c r="D12" s="22"/>
      <c r="E12" s="16">
        <v>15000</v>
      </c>
      <c r="F12" s="16"/>
      <c r="G12" s="16"/>
      <c r="H12" s="16">
        <f t="shared" si="0"/>
        <v>15000</v>
      </c>
    </row>
    <row r="13" spans="1:8" ht="16" thickBot="1" x14ac:dyDescent="0.25">
      <c r="A13" s="1"/>
      <c r="B13" s="1"/>
      <c r="C13" s="1" t="s">
        <v>35</v>
      </c>
      <c r="D13" s="1"/>
      <c r="E13" s="4"/>
      <c r="F13" s="4">
        <v>24150</v>
      </c>
      <c r="G13" s="4"/>
      <c r="H13" s="4">
        <f t="shared" si="0"/>
        <v>24150</v>
      </c>
    </row>
    <row r="14" spans="1:8" x14ac:dyDescent="0.2">
      <c r="A14" s="1"/>
      <c r="B14" s="18" t="s">
        <v>9</v>
      </c>
      <c r="C14" s="1"/>
      <c r="D14" s="1"/>
      <c r="E14" s="3">
        <f>SUM(E5:E13)</f>
        <v>48156</v>
      </c>
      <c r="F14" s="3">
        <f t="shared" ref="F14:G14" si="1">SUM(F5:F13)</f>
        <v>24150</v>
      </c>
      <c r="G14" s="3">
        <f t="shared" si="1"/>
        <v>20000</v>
      </c>
      <c r="H14" s="3">
        <f t="shared" ref="H14" si="2">ROUND(SUM(E14:G14),5)</f>
        <v>92306</v>
      </c>
    </row>
    <row r="15" spans="1:8" x14ac:dyDescent="0.2">
      <c r="A15" s="1"/>
      <c r="B15" s="1"/>
      <c r="C15" s="1"/>
      <c r="D15" s="1"/>
      <c r="E15" s="3"/>
      <c r="F15" s="3"/>
      <c r="G15" s="3"/>
      <c r="H15" s="3"/>
    </row>
    <row r="16" spans="1:8" x14ac:dyDescent="0.2">
      <c r="A16" s="1"/>
      <c r="B16" s="14" t="s">
        <v>10</v>
      </c>
      <c r="C16" s="1"/>
      <c r="D16" s="1"/>
      <c r="E16" s="3"/>
      <c r="F16" s="3"/>
      <c r="G16" s="3"/>
      <c r="H16" s="3"/>
    </row>
    <row r="17" spans="1:8" x14ac:dyDescent="0.2">
      <c r="A17" s="1"/>
      <c r="B17" s="1"/>
      <c r="C17" s="1" t="s">
        <v>11</v>
      </c>
      <c r="D17" s="1"/>
      <c r="E17" s="3"/>
      <c r="F17" s="3"/>
      <c r="G17" s="3"/>
      <c r="H17" s="3"/>
    </row>
    <row r="18" spans="1:8" x14ac:dyDescent="0.2">
      <c r="A18" s="1"/>
      <c r="B18" s="1"/>
      <c r="C18" s="1"/>
      <c r="D18" s="15" t="s">
        <v>12</v>
      </c>
      <c r="E18" s="3">
        <v>19436</v>
      </c>
      <c r="F18" s="3"/>
      <c r="G18" s="3">
        <v>1000</v>
      </c>
      <c r="H18" s="3">
        <f>SUM(E18:G18)</f>
        <v>20436</v>
      </c>
    </row>
    <row r="19" spans="1:8" x14ac:dyDescent="0.2">
      <c r="A19" s="1"/>
      <c r="B19" s="1"/>
      <c r="C19" s="1"/>
      <c r="D19" s="15" t="s">
        <v>13</v>
      </c>
      <c r="E19" s="3"/>
      <c r="F19" s="3"/>
      <c r="G19" s="3"/>
      <c r="H19" s="3">
        <f t="shared" ref="H19:H21" si="3">SUM(E19:G19)</f>
        <v>0</v>
      </c>
    </row>
    <row r="20" spans="1:8" x14ac:dyDescent="0.2">
      <c r="A20" s="1"/>
      <c r="B20" s="1"/>
      <c r="C20" s="1"/>
      <c r="D20" s="15" t="s">
        <v>14</v>
      </c>
      <c r="E20" s="3">
        <v>1800</v>
      </c>
      <c r="F20" s="3"/>
      <c r="G20" s="3"/>
      <c r="H20" s="3">
        <f t="shared" si="3"/>
        <v>1800</v>
      </c>
    </row>
    <row r="21" spans="1:8" ht="16" thickBot="1" x14ac:dyDescent="0.25">
      <c r="A21" s="1"/>
      <c r="B21" s="1"/>
      <c r="C21" s="1"/>
      <c r="D21" s="15" t="s">
        <v>15</v>
      </c>
      <c r="E21" s="4">
        <v>160</v>
      </c>
      <c r="F21" s="4"/>
      <c r="G21" s="4"/>
      <c r="H21" s="4">
        <f t="shared" si="3"/>
        <v>160</v>
      </c>
    </row>
    <row r="22" spans="1:8" x14ac:dyDescent="0.2">
      <c r="A22" s="1"/>
      <c r="B22" s="1"/>
      <c r="C22" s="1" t="s">
        <v>16</v>
      </c>
      <c r="D22" s="1"/>
      <c r="E22" s="3">
        <f>SUM(E18:E21)</f>
        <v>21396</v>
      </c>
      <c r="F22" s="3"/>
      <c r="G22" s="3">
        <f t="shared" ref="G22" si="4">SUM(G18:G21)</f>
        <v>1000</v>
      </c>
      <c r="H22" s="3">
        <f>SUM(E22:G22)</f>
        <v>22396</v>
      </c>
    </row>
    <row r="23" spans="1:8" x14ac:dyDescent="0.2">
      <c r="A23" s="1"/>
      <c r="B23" s="1"/>
      <c r="C23" s="1" t="s">
        <v>17</v>
      </c>
      <c r="D23" s="1"/>
      <c r="E23" s="3">
        <v>5160</v>
      </c>
      <c r="F23" s="3">
        <v>2100</v>
      </c>
      <c r="G23" s="3">
        <v>7200</v>
      </c>
      <c r="H23" s="3">
        <f t="shared" ref="H23:H28" si="5">SUM(E23:G23)</f>
        <v>14460</v>
      </c>
    </row>
    <row r="24" spans="1:8" x14ac:dyDescent="0.2">
      <c r="A24" s="1"/>
      <c r="B24" s="1"/>
      <c r="C24" s="1" t="s">
        <v>18</v>
      </c>
      <c r="D24" s="1"/>
      <c r="E24" s="3"/>
      <c r="F24" s="3">
        <v>1050</v>
      </c>
      <c r="G24" s="3">
        <v>2000</v>
      </c>
      <c r="H24" s="3">
        <f t="shared" si="5"/>
        <v>3050</v>
      </c>
    </row>
    <row r="25" spans="1:8" x14ac:dyDescent="0.2">
      <c r="A25" s="1"/>
      <c r="B25" s="1"/>
      <c r="C25" s="1" t="s">
        <v>19</v>
      </c>
      <c r="D25" s="1"/>
      <c r="E25" s="3"/>
      <c r="F25" s="3"/>
      <c r="G25" s="3">
        <v>10000</v>
      </c>
      <c r="H25" s="3">
        <f t="shared" si="5"/>
        <v>10000</v>
      </c>
    </row>
    <row r="26" spans="1:8" x14ac:dyDescent="0.2">
      <c r="A26" s="1"/>
      <c r="B26" s="1"/>
      <c r="C26" s="1" t="s">
        <v>20</v>
      </c>
      <c r="D26" s="1"/>
      <c r="E26" s="3"/>
      <c r="F26" s="3">
        <v>5500</v>
      </c>
      <c r="G26" s="3"/>
      <c r="H26" s="3">
        <f t="shared" si="5"/>
        <v>5500</v>
      </c>
    </row>
    <row r="27" spans="1:8" x14ac:dyDescent="0.2">
      <c r="A27" s="1"/>
      <c r="B27" s="1"/>
      <c r="C27" s="1" t="s">
        <v>21</v>
      </c>
      <c r="D27" s="1"/>
      <c r="E27" s="3"/>
      <c r="F27" s="3">
        <v>7000</v>
      </c>
      <c r="G27" s="3"/>
      <c r="H27" s="3">
        <f t="shared" si="5"/>
        <v>7000</v>
      </c>
    </row>
    <row r="28" spans="1:8" x14ac:dyDescent="0.2">
      <c r="A28" s="1"/>
      <c r="B28" s="1"/>
      <c r="C28" s="1" t="s">
        <v>22</v>
      </c>
      <c r="D28" s="1"/>
      <c r="E28" s="5"/>
      <c r="F28" s="5">
        <v>8500</v>
      </c>
      <c r="G28" s="5"/>
      <c r="H28" s="3">
        <f t="shared" si="5"/>
        <v>8500</v>
      </c>
    </row>
    <row r="29" spans="1:8" x14ac:dyDescent="0.2">
      <c r="A29" s="1"/>
      <c r="B29" s="1"/>
      <c r="C29" s="19" t="s">
        <v>30</v>
      </c>
      <c r="D29" s="19"/>
      <c r="E29" s="5"/>
      <c r="F29" s="5"/>
      <c r="G29" s="5"/>
      <c r="H29" s="3"/>
    </row>
    <row r="30" spans="1:8" x14ac:dyDescent="0.2">
      <c r="A30" s="1"/>
      <c r="B30" s="1"/>
      <c r="C30" s="1"/>
      <c r="D30" s="17" t="s">
        <v>31</v>
      </c>
      <c r="E30" s="20">
        <v>288</v>
      </c>
      <c r="F30" s="5"/>
      <c r="G30" s="5"/>
      <c r="H30" s="3"/>
    </row>
    <row r="31" spans="1:8" x14ac:dyDescent="0.2">
      <c r="A31" s="1"/>
      <c r="B31" s="1"/>
      <c r="C31" s="1"/>
      <c r="D31" s="17" t="s">
        <v>32</v>
      </c>
      <c r="E31" s="20">
        <v>25</v>
      </c>
      <c r="F31" s="5"/>
      <c r="G31" s="5"/>
      <c r="H31" s="3"/>
    </row>
    <row r="32" spans="1:8" ht="16" thickBot="1" x14ac:dyDescent="0.25">
      <c r="A32" s="1"/>
      <c r="B32" s="1"/>
      <c r="C32" s="1"/>
      <c r="D32" s="17" t="s">
        <v>33</v>
      </c>
      <c r="E32" s="20">
        <v>50</v>
      </c>
      <c r="F32" s="5"/>
      <c r="G32" s="5"/>
      <c r="H32" s="3"/>
    </row>
    <row r="33" spans="1:8" ht="16" thickBot="1" x14ac:dyDescent="0.25">
      <c r="A33" s="1"/>
      <c r="B33" s="18" t="s">
        <v>23</v>
      </c>
      <c r="C33" s="1"/>
      <c r="D33" s="1"/>
      <c r="E33" s="6">
        <f>SUM(E22:E32)</f>
        <v>26919</v>
      </c>
      <c r="F33" s="6">
        <f t="shared" ref="F33:G33" si="6">SUM(F22:F28)</f>
        <v>24150</v>
      </c>
      <c r="G33" s="6">
        <f t="shared" si="6"/>
        <v>20200</v>
      </c>
      <c r="H33" s="6">
        <f t="shared" ref="H33:H34" si="7">ROUND(SUM(E33:G33),5)</f>
        <v>71269</v>
      </c>
    </row>
    <row r="34" spans="1:8" s="8" customFormat="1" thickBot="1" x14ac:dyDescent="0.2">
      <c r="A34" s="1" t="s">
        <v>24</v>
      </c>
      <c r="B34" s="1"/>
      <c r="C34" s="1"/>
      <c r="D34" s="1"/>
      <c r="E34" s="7">
        <f>ROUND(E14-E33,5)</f>
        <v>21237</v>
      </c>
      <c r="F34" s="7">
        <f>ROUND(F14-F33,5)</f>
        <v>0</v>
      </c>
      <c r="G34" s="7">
        <f>ROUND(G14-G33,5)</f>
        <v>-200</v>
      </c>
      <c r="H34" s="7">
        <f t="shared" si="7"/>
        <v>21037</v>
      </c>
    </row>
    <row r="35" spans="1:8" ht="16" thickTop="1" x14ac:dyDescent="0.2"/>
  </sheetData>
  <mergeCells count="2">
    <mergeCell ref="C12:D12"/>
    <mergeCell ref="C8:D8"/>
  </mergeCells>
  <printOptions horizontalCentered="1"/>
  <pageMargins left="0.7" right="0.7" top="0.75" bottom="0.75" header="0.1" footer="0.3"/>
  <pageSetup scale="80" orientation="portrait" horizontalDpi="4294967295" verticalDpi="4294967295" r:id="rId1"/>
  <headerFooter>
    <oddHeader>&amp;C&amp;"Times New Roman,Bold"&amp;11 BID Foundation dba BID Alliance
&amp;"Times New Roman,Bold"&amp;14 Profit &amp;&amp; Loss Budget Overview
&amp;"Times New Roman,Bold"&amp;10 July 2018 through June 2019</oddHeader>
    <oddFooter>&amp;R&amp;"Times New Roman,Bold"&amp;11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FY18-19 Budget</vt:lpstr>
      <vt:lpstr>'FY18-19 Budget'!Print_Area</vt:lpstr>
      <vt:lpstr>'FY18-19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MFJ</dc:creator>
  <cp:lastModifiedBy>Microsoft Office User</cp:lastModifiedBy>
  <cp:lastPrinted>2019-08-22T00:19:23Z</cp:lastPrinted>
  <dcterms:created xsi:type="dcterms:W3CDTF">2019-08-16T14:45:26Z</dcterms:created>
  <dcterms:modified xsi:type="dcterms:W3CDTF">2019-08-22T01:03:50Z</dcterms:modified>
</cp:coreProperties>
</file>